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<sst xmlns="http://schemas.openxmlformats.org/spreadsheetml/2006/main" count="182" uniqueCount="67">
  <si>
    <t>Družstvo</t>
  </si>
  <si>
    <t>Jméno a příjmení</t>
  </si>
  <si>
    <t>S</t>
  </si>
  <si>
    <t>P</t>
  </si>
  <si>
    <t>O</t>
  </si>
  <si>
    <t>Celkem</t>
  </si>
  <si>
    <t>Pořadí</t>
  </si>
  <si>
    <t>Jihlava</t>
  </si>
  <si>
    <t>5.</t>
  </si>
  <si>
    <t>2.</t>
  </si>
  <si>
    <t>4.</t>
  </si>
  <si>
    <t>6.</t>
  </si>
  <si>
    <t>1.</t>
  </si>
  <si>
    <t>Luka nad Jihlavou</t>
  </si>
  <si>
    <t>3.</t>
  </si>
  <si>
    <t>Záborná</t>
  </si>
  <si>
    <t>Olga KRČÁLOVÁ</t>
  </si>
  <si>
    <t>Martin ČUMPL</t>
  </si>
  <si>
    <t>Zdeněk MYSLIVEC</t>
  </si>
  <si>
    <t>Miloš MÜHLHANDL</t>
  </si>
  <si>
    <t>Kategorie ZVV1</t>
  </si>
  <si>
    <t>Kategorie ZVV2</t>
  </si>
  <si>
    <t>Výsledek započítávaný do výsledků družstva</t>
  </si>
  <si>
    <t>Legenda :</t>
  </si>
  <si>
    <t>Irena HODAČOVÁ</t>
  </si>
  <si>
    <t>Josef RYCHNOVSKÝ</t>
  </si>
  <si>
    <t>Oldřich DVOŘÁK</t>
  </si>
  <si>
    <t>Pavel ZAJÍČEK</t>
  </si>
  <si>
    <t>Výsledky závodů v rámci KKR Vysočina - 2016</t>
  </si>
  <si>
    <t>Kategorie ZZO1</t>
  </si>
  <si>
    <t>Dačice</t>
  </si>
  <si>
    <t>Anna ŠTĚBETÁKOVÁ</t>
  </si>
  <si>
    <t>Radek SOBOTKA</t>
  </si>
  <si>
    <t>Jakub KNĚŽÍČEK</t>
  </si>
  <si>
    <t>Eva KREBSOVÁ</t>
  </si>
  <si>
    <t>Václav ZAVADIL</t>
  </si>
  <si>
    <t>Štěpánka ZAVADILOVÁ</t>
  </si>
  <si>
    <t>Vladimír VESELÝ</t>
  </si>
  <si>
    <t>Jaroslav PEŘINA</t>
  </si>
  <si>
    <t>7.5. - ZÁBORNÁ</t>
  </si>
  <si>
    <t>Otakar MED</t>
  </si>
  <si>
    <t>Kamila RYCHETSKÁ</t>
  </si>
  <si>
    <t>Martin LACEK</t>
  </si>
  <si>
    <t>7.</t>
  </si>
  <si>
    <t>8.</t>
  </si>
  <si>
    <t>22.5. - JIHLAVA</t>
  </si>
  <si>
    <t>Josef KLOIBER</t>
  </si>
  <si>
    <t>Martin KYTNAR</t>
  </si>
  <si>
    <t>Martin HANÁČEK</t>
  </si>
  <si>
    <t>25.9. - LUKA NAD JIHLAVOU</t>
  </si>
  <si>
    <t>29.10. - MORAVSKÉ BUDĚJOVICE</t>
  </si>
  <si>
    <t>Stanislav ŠLEJTR</t>
  </si>
  <si>
    <t>Miroslav FIANTOK</t>
  </si>
  <si>
    <t>CELKOVÉ VÝSLEDKY :</t>
  </si>
  <si>
    <t>1. místo</t>
  </si>
  <si>
    <t>(Záborná)</t>
  </si>
  <si>
    <t>2. místo</t>
  </si>
  <si>
    <t>(Luka nad Jihlavou)</t>
  </si>
  <si>
    <t>3. místo</t>
  </si>
  <si>
    <t>(Jihlava)</t>
  </si>
  <si>
    <t>Družstva</t>
  </si>
  <si>
    <t>ZÁBORNÁ</t>
  </si>
  <si>
    <t>LUKA N/JIHLAVOU</t>
  </si>
  <si>
    <t>JIHLAVA</t>
  </si>
  <si>
    <t>4. místo</t>
  </si>
  <si>
    <t>DAČICE</t>
  </si>
  <si>
    <t>(Dačice)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</si>
</sst>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0"/>
      <name val="Arial"/>
      <family val="0"/>
    </font>
    <font>
      <b/>
      <u val="single"/>
      <sz val="18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32" borderId="17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32" borderId="2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2" borderId="4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33" borderId="58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2" borderId="65" xfId="0" applyFont="1" applyFill="1" applyBorder="1" applyAlignment="1">
      <alignment horizontal="center"/>
    </xf>
    <xf numFmtId="0" fontId="4" fillId="32" borderId="64" xfId="0" applyFont="1" applyFill="1" applyBorder="1" applyAlignment="1">
      <alignment horizontal="center"/>
    </xf>
    <xf numFmtId="0" fontId="4" fillId="32" borderId="67" xfId="0" applyFont="1" applyFill="1" applyBorder="1" applyAlignment="1">
      <alignment horizontal="center"/>
    </xf>
    <xf numFmtId="0" fontId="5" fillId="32" borderId="68" xfId="0" applyFont="1" applyFill="1" applyBorder="1" applyAlignment="1">
      <alignment horizontal="center"/>
    </xf>
    <xf numFmtId="0" fontId="5" fillId="32" borderId="6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9" fillId="32" borderId="70" xfId="0" applyFont="1" applyFill="1" applyBorder="1" applyAlignment="1">
      <alignment horizontal="center"/>
    </xf>
    <xf numFmtId="0" fontId="9" fillId="32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Fill="1" applyAlignment="1">
      <alignment/>
    </xf>
    <xf numFmtId="0" fontId="9" fillId="0" borderId="58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8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0" fontId="58" fillId="33" borderId="48" xfId="0" applyFont="1" applyFill="1" applyBorder="1" applyAlignment="1">
      <alignment horizontal="center"/>
    </xf>
    <xf numFmtId="0" fontId="58" fillId="0" borderId="48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57" fillId="0" borderId="31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9" fillId="0" borderId="54" xfId="0" applyFont="1" applyFill="1" applyBorder="1" applyAlignment="1">
      <alignment horizontal="center"/>
    </xf>
    <xf numFmtId="0" fontId="59" fillId="0" borderId="55" xfId="0" applyFont="1" applyFill="1" applyBorder="1" applyAlignment="1">
      <alignment horizontal="center"/>
    </xf>
    <xf numFmtId="0" fontId="59" fillId="0" borderId="73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60" fillId="0" borderId="56" xfId="0" applyFont="1" applyFill="1" applyBorder="1" applyAlignment="1">
      <alignment horizontal="center"/>
    </xf>
    <xf numFmtId="0" fontId="59" fillId="0" borderId="57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5" fillId="33" borderId="48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0" fontId="55" fillId="36" borderId="48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58" fillId="36" borderId="48" xfId="0" applyFont="1" applyFill="1" applyBorder="1" applyAlignment="1">
      <alignment horizontal="center"/>
    </xf>
    <xf numFmtId="0" fontId="60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55" fillId="0" borderId="75" xfId="0" applyFont="1" applyFill="1" applyBorder="1" applyAlignment="1">
      <alignment horizontal="center"/>
    </xf>
    <xf numFmtId="0" fontId="58" fillId="0" borderId="76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57" fillId="32" borderId="26" xfId="0" applyFont="1" applyFill="1" applyBorder="1" applyAlignment="1">
      <alignment horizontal="center"/>
    </xf>
    <xf numFmtId="0" fontId="57" fillId="32" borderId="21" xfId="0" applyFont="1" applyFill="1" applyBorder="1" applyAlignment="1">
      <alignment horizontal="center"/>
    </xf>
    <xf numFmtId="0" fontId="58" fillId="32" borderId="40" xfId="0" applyFont="1" applyFill="1" applyBorder="1" applyAlignment="1">
      <alignment horizontal="center"/>
    </xf>
    <xf numFmtId="0" fontId="58" fillId="32" borderId="71" xfId="0" applyFont="1" applyFill="1" applyBorder="1" applyAlignment="1">
      <alignment horizontal="center"/>
    </xf>
    <xf numFmtId="0" fontId="59" fillId="32" borderId="54" xfId="0" applyFont="1" applyFill="1" applyBorder="1" applyAlignment="1">
      <alignment horizontal="center"/>
    </xf>
    <xf numFmtId="0" fontId="59" fillId="32" borderId="55" xfId="0" applyFont="1" applyFill="1" applyBorder="1" applyAlignment="1">
      <alignment horizontal="center"/>
    </xf>
    <xf numFmtId="0" fontId="59" fillId="32" borderId="57" xfId="0" applyFont="1" applyFill="1" applyBorder="1" applyAlignment="1">
      <alignment horizontal="center"/>
    </xf>
    <xf numFmtId="0" fontId="60" fillId="32" borderId="78" xfId="0" applyFont="1" applyFill="1" applyBorder="1" applyAlignment="1">
      <alignment horizontal="center"/>
    </xf>
    <xf numFmtId="0" fontId="59" fillId="32" borderId="25" xfId="0" applyFont="1" applyFill="1" applyBorder="1" applyAlignment="1">
      <alignment horizontal="center"/>
    </xf>
    <xf numFmtId="0" fontId="59" fillId="32" borderId="21" xfId="0" applyFont="1" applyFill="1" applyBorder="1" applyAlignment="1">
      <alignment horizontal="center"/>
    </xf>
    <xf numFmtId="0" fontId="59" fillId="32" borderId="22" xfId="0" applyFont="1" applyFill="1" applyBorder="1" applyAlignment="1">
      <alignment horizontal="center"/>
    </xf>
    <xf numFmtId="0" fontId="60" fillId="32" borderId="50" xfId="0" applyFont="1" applyFill="1" applyBorder="1" applyAlignment="1">
      <alignment horizontal="center"/>
    </xf>
    <xf numFmtId="0" fontId="59" fillId="32" borderId="60" xfId="0" applyFont="1" applyFill="1" applyBorder="1" applyAlignment="1">
      <alignment horizontal="center"/>
    </xf>
    <xf numFmtId="0" fontId="59" fillId="32" borderId="61" xfId="0" applyFont="1" applyFill="1" applyBorder="1" applyAlignment="1">
      <alignment horizontal="center"/>
    </xf>
    <xf numFmtId="0" fontId="59" fillId="32" borderId="73" xfId="0" applyFont="1" applyFill="1" applyBorder="1" applyAlignment="1">
      <alignment horizontal="center"/>
    </xf>
    <xf numFmtId="0" fontId="60" fillId="32" borderId="79" xfId="0" applyFont="1" applyFill="1" applyBorder="1" applyAlignment="1">
      <alignment horizontal="center"/>
    </xf>
    <xf numFmtId="0" fontId="56" fillId="32" borderId="25" xfId="0" applyFont="1" applyFill="1" applyBorder="1" applyAlignment="1">
      <alignment horizontal="center"/>
    </xf>
    <xf numFmtId="0" fontId="56" fillId="32" borderId="21" xfId="0" applyFont="1" applyFill="1" applyBorder="1" applyAlignment="1">
      <alignment horizontal="center"/>
    </xf>
    <xf numFmtId="0" fontId="56" fillId="32" borderId="23" xfId="0" applyFont="1" applyFill="1" applyBorder="1" applyAlignment="1">
      <alignment horizontal="center"/>
    </xf>
    <xf numFmtId="0" fontId="55" fillId="32" borderId="24" xfId="0" applyFont="1" applyFill="1" applyBorder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60" fillId="36" borderId="48" xfId="0" applyFont="1" applyFill="1" applyBorder="1" applyAlignment="1">
      <alignment horizontal="center"/>
    </xf>
    <xf numFmtId="0" fontId="60" fillId="36" borderId="75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Alignment="1">
      <alignment horizontal="center"/>
    </xf>
    <xf numFmtId="0" fontId="60" fillId="36" borderId="58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9" fillId="36" borderId="70" xfId="0" applyFont="1" applyFill="1" applyBorder="1" applyAlignment="1">
      <alignment horizontal="center"/>
    </xf>
    <xf numFmtId="0" fontId="58" fillId="36" borderId="70" xfId="0" applyFont="1" applyFill="1" applyBorder="1" applyAlignment="1">
      <alignment horizontal="center"/>
    </xf>
    <xf numFmtId="0" fontId="55" fillId="36" borderId="17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33" borderId="0" xfId="0" applyFont="1" applyFill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2" borderId="81" xfId="0" applyFont="1" applyFill="1" applyBorder="1" applyAlignment="1">
      <alignment horizontal="center" vertical="center"/>
    </xf>
    <xf numFmtId="0" fontId="7" fillId="32" borderId="82" xfId="0" applyFont="1" applyFill="1" applyBorder="1" applyAlignment="1" quotePrefix="1">
      <alignment horizontal="center" vertical="center"/>
    </xf>
    <xf numFmtId="0" fontId="7" fillId="32" borderId="8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56" fillId="0" borderId="63" xfId="0" applyFont="1" applyFill="1" applyBorder="1" applyAlignment="1">
      <alignment horizontal="left"/>
    </xf>
    <xf numFmtId="0" fontId="56" fillId="0" borderId="70" xfId="0" applyFont="1" applyFill="1" applyBorder="1" applyAlignment="1">
      <alignment horizontal="left"/>
    </xf>
    <xf numFmtId="0" fontId="8" fillId="0" borderId="83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6" fillId="0" borderId="82" xfId="0" applyFont="1" applyFill="1" applyBorder="1" applyAlignment="1" quotePrefix="1">
      <alignment horizontal="center" vertical="center"/>
    </xf>
    <xf numFmtId="0" fontId="57" fillId="0" borderId="83" xfId="0" applyFont="1" applyFill="1" applyBorder="1" applyAlignment="1">
      <alignment horizontal="left"/>
    </xf>
    <xf numFmtId="0" fontId="57" fillId="0" borderId="70" xfId="0" applyFont="1" applyFill="1" applyBorder="1" applyAlignment="1">
      <alignment horizontal="left"/>
    </xf>
    <xf numFmtId="0" fontId="57" fillId="0" borderId="84" xfId="0" applyFont="1" applyFill="1" applyBorder="1" applyAlignment="1">
      <alignment horizontal="left"/>
    </xf>
    <xf numFmtId="0" fontId="57" fillId="0" borderId="31" xfId="0" applyFont="1" applyFill="1" applyBorder="1" applyAlignment="1">
      <alignment horizontal="left"/>
    </xf>
    <xf numFmtId="0" fontId="6" fillId="0" borderId="8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left"/>
    </xf>
    <xf numFmtId="0" fontId="59" fillId="0" borderId="73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38" borderId="86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3" fillId="38" borderId="87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7" fillId="32" borderId="85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56" fillId="0" borderId="93" xfId="0" applyFont="1" applyFill="1" applyBorder="1" applyAlignment="1">
      <alignment horizontal="left"/>
    </xf>
    <xf numFmtId="0" fontId="56" fillId="0" borderId="33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8" fillId="0" borderId="8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6" fillId="0" borderId="8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="85" zoomScaleNormal="85" zoomScalePageLayoutView="0" workbookViewId="0" topLeftCell="A1">
      <selection activeCell="A1" sqref="A1:AA1"/>
    </sheetView>
  </sheetViews>
  <sheetFormatPr defaultColWidth="9.140625" defaultRowHeight="12.75"/>
  <cols>
    <col min="1" max="1" width="11.421875" style="0" customWidth="1"/>
    <col min="3" max="3" width="15.140625" style="0" customWidth="1"/>
    <col min="4" max="6" width="3.7109375" style="0" customWidth="1"/>
    <col min="7" max="7" width="7.8515625" style="0" bestFit="1" customWidth="1"/>
    <col min="8" max="9" width="7.00390625" style="0" customWidth="1"/>
    <col min="10" max="12" width="3.7109375" style="0" customWidth="1"/>
    <col min="13" max="13" width="7.8515625" style="0" bestFit="1" customWidth="1"/>
    <col min="14" max="14" width="7.00390625" style="0" bestFit="1" customWidth="1"/>
    <col min="15" max="15" width="7.00390625" style="0" customWidth="1"/>
    <col min="16" max="18" width="3.7109375" style="0" customWidth="1"/>
    <col min="20" max="21" width="7.00390625" style="0" customWidth="1"/>
    <col min="22" max="24" width="3.7109375" style="0" customWidth="1"/>
    <col min="25" max="25" width="7.8515625" style="0" bestFit="1" customWidth="1"/>
    <col min="26" max="26" width="7.00390625" style="0" bestFit="1" customWidth="1"/>
    <col min="27" max="27" width="8.8515625" style="0" customWidth="1"/>
  </cols>
  <sheetData>
    <row r="1" spans="1:27" ht="23.25">
      <c r="A1" s="246" t="s">
        <v>28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16" ht="24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25.5" customHeight="1" thickBot="1">
      <c r="A3" s="247" t="s">
        <v>0</v>
      </c>
      <c r="B3" s="249" t="s">
        <v>1</v>
      </c>
      <c r="C3" s="250"/>
      <c r="D3" s="253" t="s">
        <v>39</v>
      </c>
      <c r="E3" s="254"/>
      <c r="F3" s="254"/>
      <c r="G3" s="254"/>
      <c r="H3" s="254"/>
      <c r="I3" s="255"/>
      <c r="J3" s="256" t="s">
        <v>45</v>
      </c>
      <c r="K3" s="254"/>
      <c r="L3" s="254"/>
      <c r="M3" s="254"/>
      <c r="N3" s="254"/>
      <c r="O3" s="255"/>
      <c r="P3" s="256" t="s">
        <v>49</v>
      </c>
      <c r="Q3" s="254"/>
      <c r="R3" s="254"/>
      <c r="S3" s="254"/>
      <c r="T3" s="254"/>
      <c r="U3" s="255"/>
      <c r="V3" s="256" t="s">
        <v>50</v>
      </c>
      <c r="W3" s="254"/>
      <c r="X3" s="254"/>
      <c r="Y3" s="254"/>
      <c r="Z3" s="254"/>
      <c r="AA3" s="255"/>
    </row>
    <row r="4" spans="1:27" ht="21" customHeight="1" thickBot="1">
      <c r="A4" s="248"/>
      <c r="B4" s="251"/>
      <c r="C4" s="252"/>
      <c r="D4" s="2" t="s">
        <v>2</v>
      </c>
      <c r="E4" s="3" t="s">
        <v>3</v>
      </c>
      <c r="F4" s="4" t="s">
        <v>4</v>
      </c>
      <c r="G4" s="5" t="s">
        <v>5</v>
      </c>
      <c r="H4" s="6" t="s">
        <v>6</v>
      </c>
      <c r="I4" s="7" t="s">
        <v>6</v>
      </c>
      <c r="J4" s="8" t="s">
        <v>2</v>
      </c>
      <c r="K4" s="3" t="s">
        <v>3</v>
      </c>
      <c r="L4" s="4" t="s">
        <v>4</v>
      </c>
      <c r="M4" s="5" t="s">
        <v>5</v>
      </c>
      <c r="N4" s="6" t="s">
        <v>6</v>
      </c>
      <c r="O4" s="31" t="s">
        <v>6</v>
      </c>
      <c r="P4" s="8" t="s">
        <v>2</v>
      </c>
      <c r="Q4" s="32" t="s">
        <v>3</v>
      </c>
      <c r="R4" s="33" t="s">
        <v>4</v>
      </c>
      <c r="S4" s="34" t="s">
        <v>5</v>
      </c>
      <c r="T4" s="35" t="s">
        <v>6</v>
      </c>
      <c r="U4" s="36" t="s">
        <v>6</v>
      </c>
      <c r="V4" s="8" t="s">
        <v>2</v>
      </c>
      <c r="W4" s="32" t="s">
        <v>3</v>
      </c>
      <c r="X4" s="33" t="s">
        <v>4</v>
      </c>
      <c r="Y4" s="34" t="s">
        <v>5</v>
      </c>
      <c r="Z4" s="35" t="s">
        <v>6</v>
      </c>
      <c r="AA4" s="195" t="s">
        <v>6</v>
      </c>
    </row>
    <row r="5" spans="1:27" ht="13.5" thickBot="1">
      <c r="A5" s="237" t="s">
        <v>7</v>
      </c>
      <c r="B5" s="240" t="s">
        <v>25</v>
      </c>
      <c r="C5" s="241"/>
      <c r="D5" s="151">
        <v>6</v>
      </c>
      <c r="E5" s="152">
        <v>58</v>
      </c>
      <c r="F5" s="153">
        <v>91</v>
      </c>
      <c r="G5" s="154">
        <f>SUM(D5:F5)</f>
        <v>155</v>
      </c>
      <c r="H5" s="155" t="s">
        <v>11</v>
      </c>
      <c r="I5" s="223" t="s">
        <v>14</v>
      </c>
      <c r="J5" s="151">
        <v>92</v>
      </c>
      <c r="K5" s="152">
        <v>93</v>
      </c>
      <c r="L5" s="153">
        <v>81</v>
      </c>
      <c r="M5" s="154">
        <f>SUM(J5:L5)</f>
        <v>266</v>
      </c>
      <c r="N5" s="155" t="s">
        <v>9</v>
      </c>
      <c r="O5" s="224" t="s">
        <v>14</v>
      </c>
      <c r="P5" s="151">
        <v>95</v>
      </c>
      <c r="Q5" s="152">
        <v>76</v>
      </c>
      <c r="R5" s="153">
        <v>77</v>
      </c>
      <c r="S5" s="154">
        <f>SUM(P5:R5)</f>
        <v>248</v>
      </c>
      <c r="T5" s="155" t="s">
        <v>10</v>
      </c>
      <c r="U5" s="262" t="s">
        <v>10</v>
      </c>
      <c r="V5" s="179">
        <v>96</v>
      </c>
      <c r="W5" s="180">
        <v>89</v>
      </c>
      <c r="X5" s="181">
        <v>83</v>
      </c>
      <c r="Y5" s="202">
        <v>268</v>
      </c>
      <c r="Z5" s="182" t="s">
        <v>9</v>
      </c>
      <c r="AA5" s="219" t="s">
        <v>14</v>
      </c>
    </row>
    <row r="6" spans="1:27" ht="14.25" thickBot="1" thickTop="1">
      <c r="A6" s="257"/>
      <c r="B6" s="265" t="s">
        <v>16</v>
      </c>
      <c r="C6" s="266"/>
      <c r="D6" s="68">
        <v>95</v>
      </c>
      <c r="E6" s="64">
        <v>84</v>
      </c>
      <c r="F6" s="65">
        <v>85</v>
      </c>
      <c r="G6" s="109">
        <f>SUM(D6:F6)</f>
        <v>264</v>
      </c>
      <c r="H6" s="67" t="s">
        <v>9</v>
      </c>
      <c r="I6" s="224"/>
      <c r="J6" s="89"/>
      <c r="K6" s="86"/>
      <c r="L6" s="90"/>
      <c r="M6" s="51"/>
      <c r="N6" s="88"/>
      <c r="O6" s="224"/>
      <c r="P6" s="81"/>
      <c r="Q6" s="86"/>
      <c r="R6" s="87"/>
      <c r="S6" s="51"/>
      <c r="T6" s="115"/>
      <c r="U6" s="263"/>
      <c r="V6" s="16"/>
      <c r="W6" s="17"/>
      <c r="X6" s="18"/>
      <c r="Y6" s="10"/>
      <c r="Z6" s="21"/>
      <c r="AA6" s="219"/>
    </row>
    <row r="7" spans="1:27" ht="14.25" thickBot="1" thickTop="1">
      <c r="A7" s="258"/>
      <c r="B7" s="227" t="s">
        <v>41</v>
      </c>
      <c r="C7" s="228"/>
      <c r="D7" s="55"/>
      <c r="E7" s="56"/>
      <c r="F7" s="57"/>
      <c r="G7" s="58"/>
      <c r="H7" s="59"/>
      <c r="I7" s="224"/>
      <c r="J7" s="161">
        <v>98</v>
      </c>
      <c r="K7" s="162">
        <v>82</v>
      </c>
      <c r="L7" s="163">
        <v>94</v>
      </c>
      <c r="M7" s="165">
        <f>SUM(J7:L7)</f>
        <v>274</v>
      </c>
      <c r="N7" s="164" t="s">
        <v>12</v>
      </c>
      <c r="O7" s="224"/>
      <c r="P7" s="129"/>
      <c r="Q7" s="60"/>
      <c r="R7" s="61"/>
      <c r="S7" s="135"/>
      <c r="T7" s="95"/>
      <c r="U7" s="260"/>
      <c r="V7" s="25"/>
      <c r="W7" s="23"/>
      <c r="X7" s="24"/>
      <c r="Y7" s="11"/>
      <c r="Z7" s="44"/>
      <c r="AA7" s="219"/>
    </row>
    <row r="8" spans="1:27" ht="14.25" thickBot="1" thickTop="1">
      <c r="A8" s="258"/>
      <c r="B8" s="227" t="s">
        <v>42</v>
      </c>
      <c r="C8" s="228"/>
      <c r="D8" s="55"/>
      <c r="E8" s="56"/>
      <c r="F8" s="57"/>
      <c r="G8" s="58"/>
      <c r="H8" s="59"/>
      <c r="I8" s="224"/>
      <c r="J8" s="161">
        <v>80</v>
      </c>
      <c r="K8" s="162">
        <v>0</v>
      </c>
      <c r="L8" s="163">
        <v>92</v>
      </c>
      <c r="M8" s="165">
        <f>SUM(J8:L8)</f>
        <v>172</v>
      </c>
      <c r="N8" s="164" t="s">
        <v>43</v>
      </c>
      <c r="O8" s="224"/>
      <c r="P8" s="68"/>
      <c r="Q8" s="64"/>
      <c r="R8" s="85"/>
      <c r="S8" s="62"/>
      <c r="T8" s="128"/>
      <c r="U8" s="260"/>
      <c r="V8" s="25"/>
      <c r="W8" s="23"/>
      <c r="X8" s="24"/>
      <c r="Y8" s="11"/>
      <c r="Z8" s="44"/>
      <c r="AA8" s="219"/>
    </row>
    <row r="9" spans="1:27" ht="14.25" thickBot="1" thickTop="1">
      <c r="A9" s="258"/>
      <c r="B9" s="232" t="s">
        <v>34</v>
      </c>
      <c r="C9" s="233"/>
      <c r="D9" s="138"/>
      <c r="E9" s="139">
        <v>96</v>
      </c>
      <c r="F9" s="140"/>
      <c r="G9" s="168">
        <f>SUM(D9:F9)</f>
        <v>96</v>
      </c>
      <c r="H9" s="143" t="s">
        <v>12</v>
      </c>
      <c r="I9" s="224"/>
      <c r="J9" s="63"/>
      <c r="K9" s="139">
        <v>93</v>
      </c>
      <c r="L9" s="140"/>
      <c r="M9" s="142">
        <f>SUM(J9:L9)</f>
        <v>93</v>
      </c>
      <c r="N9" s="143" t="s">
        <v>9</v>
      </c>
      <c r="O9" s="224"/>
      <c r="P9" s="63"/>
      <c r="Q9" s="139">
        <v>96</v>
      </c>
      <c r="R9" s="140"/>
      <c r="S9" s="168">
        <f>SUM(P9:R9)</f>
        <v>96</v>
      </c>
      <c r="T9" s="143" t="s">
        <v>12</v>
      </c>
      <c r="U9" s="260"/>
      <c r="V9" s="25"/>
      <c r="W9" s="175">
        <v>94</v>
      </c>
      <c r="X9" s="24"/>
      <c r="Y9" s="203">
        <v>94</v>
      </c>
      <c r="Z9" s="177" t="s">
        <v>9</v>
      </c>
      <c r="AA9" s="219"/>
    </row>
    <row r="10" spans="1:27" ht="14.25" thickBot="1" thickTop="1">
      <c r="A10" s="239"/>
      <c r="B10" s="267" t="s">
        <v>52</v>
      </c>
      <c r="C10" s="268"/>
      <c r="D10" s="69"/>
      <c r="E10" s="70"/>
      <c r="F10" s="71"/>
      <c r="G10" s="72"/>
      <c r="H10" s="73"/>
      <c r="I10" s="236"/>
      <c r="J10" s="74"/>
      <c r="K10" s="75"/>
      <c r="L10" s="76"/>
      <c r="M10" s="77"/>
      <c r="N10" s="78"/>
      <c r="O10" s="236"/>
      <c r="P10" s="74"/>
      <c r="Q10" s="75"/>
      <c r="R10" s="79"/>
      <c r="S10" s="77"/>
      <c r="T10" s="80"/>
      <c r="U10" s="264"/>
      <c r="V10" s="26">
        <v>94</v>
      </c>
      <c r="W10" s="27">
        <v>88</v>
      </c>
      <c r="X10" s="28">
        <v>83</v>
      </c>
      <c r="Y10" s="208">
        <v>265</v>
      </c>
      <c r="Z10" s="29"/>
      <c r="AA10" s="261"/>
    </row>
    <row r="11" spans="1:27" ht="13.5" thickBot="1">
      <c r="A11" s="220" t="s">
        <v>13</v>
      </c>
      <c r="B11" s="225" t="s">
        <v>24</v>
      </c>
      <c r="C11" s="226"/>
      <c r="D11" s="104">
        <v>79</v>
      </c>
      <c r="E11" s="105">
        <v>93</v>
      </c>
      <c r="F11" s="107">
        <v>94</v>
      </c>
      <c r="G11" s="12">
        <f aca="true" t="shared" si="0" ref="G11:G21">SUM(D11:F11)</f>
        <v>266</v>
      </c>
      <c r="H11" s="106" t="s">
        <v>14</v>
      </c>
      <c r="I11" s="223" t="s">
        <v>9</v>
      </c>
      <c r="J11" s="104"/>
      <c r="K11" s="105"/>
      <c r="L11" s="107"/>
      <c r="M11" s="101"/>
      <c r="N11" s="106"/>
      <c r="O11" s="223" t="s">
        <v>9</v>
      </c>
      <c r="P11" s="111">
        <v>94</v>
      </c>
      <c r="Q11" s="105">
        <v>93</v>
      </c>
      <c r="R11" s="107">
        <v>96</v>
      </c>
      <c r="S11" s="12">
        <f>SUM(P11:R11)</f>
        <v>283</v>
      </c>
      <c r="T11" s="106" t="s">
        <v>12</v>
      </c>
      <c r="U11" s="259" t="s">
        <v>12</v>
      </c>
      <c r="V11" s="111">
        <v>98</v>
      </c>
      <c r="W11" s="105">
        <v>90</v>
      </c>
      <c r="X11" s="107">
        <v>95</v>
      </c>
      <c r="Y11" s="204">
        <v>283</v>
      </c>
      <c r="Z11" s="106" t="s">
        <v>12</v>
      </c>
      <c r="AA11" s="217" t="s">
        <v>9</v>
      </c>
    </row>
    <row r="12" spans="1:27" ht="13.5" thickTop="1">
      <c r="A12" s="221"/>
      <c r="B12" s="227" t="s">
        <v>27</v>
      </c>
      <c r="C12" s="228"/>
      <c r="D12" s="161">
        <v>76</v>
      </c>
      <c r="E12" s="162">
        <v>0</v>
      </c>
      <c r="F12" s="163">
        <v>87</v>
      </c>
      <c r="G12" s="165">
        <f t="shared" si="0"/>
        <v>163</v>
      </c>
      <c r="H12" s="164" t="s">
        <v>11</v>
      </c>
      <c r="I12" s="224"/>
      <c r="J12" s="161">
        <v>78</v>
      </c>
      <c r="K12" s="162">
        <v>70</v>
      </c>
      <c r="L12" s="163">
        <v>90</v>
      </c>
      <c r="M12" s="167">
        <f>SUM(J12:L12)</f>
        <v>238</v>
      </c>
      <c r="N12" s="164" t="s">
        <v>11</v>
      </c>
      <c r="O12" s="231"/>
      <c r="P12" s="161">
        <v>15</v>
      </c>
      <c r="Q12" s="162">
        <v>0</v>
      </c>
      <c r="R12" s="163">
        <v>85</v>
      </c>
      <c r="S12" s="167">
        <f>SUM(P12:R12)</f>
        <v>100</v>
      </c>
      <c r="T12" s="164" t="s">
        <v>44</v>
      </c>
      <c r="U12" s="231"/>
      <c r="V12" s="120">
        <v>10</v>
      </c>
      <c r="W12" s="121">
        <v>68</v>
      </c>
      <c r="X12" s="122">
        <v>82</v>
      </c>
      <c r="Y12" s="123">
        <v>160</v>
      </c>
      <c r="Z12" s="124" t="s">
        <v>8</v>
      </c>
      <c r="AA12" s="218"/>
    </row>
    <row r="13" spans="1:27" ht="13.5" customHeight="1">
      <c r="A13" s="221"/>
      <c r="B13" s="229" t="s">
        <v>19</v>
      </c>
      <c r="C13" s="230"/>
      <c r="D13" s="68">
        <v>74</v>
      </c>
      <c r="E13" s="64">
        <v>75</v>
      </c>
      <c r="F13" s="65">
        <v>95</v>
      </c>
      <c r="G13" s="110">
        <f t="shared" si="0"/>
        <v>244</v>
      </c>
      <c r="H13" s="67" t="s">
        <v>8</v>
      </c>
      <c r="I13" s="224"/>
      <c r="J13" s="68">
        <v>91</v>
      </c>
      <c r="K13" s="64">
        <v>79</v>
      </c>
      <c r="L13" s="65">
        <v>94</v>
      </c>
      <c r="M13" s="110">
        <f>SUM(J13:L13)</f>
        <v>264</v>
      </c>
      <c r="N13" s="67" t="s">
        <v>14</v>
      </c>
      <c r="O13" s="231"/>
      <c r="P13" s="96"/>
      <c r="Q13" s="60"/>
      <c r="R13" s="94"/>
      <c r="S13" s="62"/>
      <c r="T13" s="97"/>
      <c r="U13" s="231"/>
      <c r="V13" s="22">
        <v>92</v>
      </c>
      <c r="W13" s="19">
        <v>79</v>
      </c>
      <c r="X13" s="125">
        <v>86</v>
      </c>
      <c r="Y13" s="205">
        <v>257</v>
      </c>
      <c r="Z13" s="127" t="s">
        <v>10</v>
      </c>
      <c r="AA13" s="218"/>
    </row>
    <row r="14" spans="1:27" ht="12.75">
      <c r="A14" s="221"/>
      <c r="B14" s="229" t="s">
        <v>40</v>
      </c>
      <c r="C14" s="230"/>
      <c r="D14" s="68"/>
      <c r="E14" s="64"/>
      <c r="F14" s="65"/>
      <c r="G14" s="82"/>
      <c r="H14" s="67"/>
      <c r="I14" s="224"/>
      <c r="J14" s="68">
        <v>87</v>
      </c>
      <c r="K14" s="64">
        <v>71</v>
      </c>
      <c r="L14" s="65">
        <v>85</v>
      </c>
      <c r="M14" s="110">
        <f>SUM(J14:L14)</f>
        <v>243</v>
      </c>
      <c r="N14" s="67" t="s">
        <v>11</v>
      </c>
      <c r="O14" s="231"/>
      <c r="P14" s="96">
        <v>93</v>
      </c>
      <c r="Q14" s="60">
        <v>84</v>
      </c>
      <c r="R14" s="65">
        <v>73</v>
      </c>
      <c r="S14" s="82">
        <f>SUM(P14:R14)</f>
        <v>250</v>
      </c>
      <c r="T14" s="67" t="s">
        <v>14</v>
      </c>
      <c r="U14" s="231"/>
      <c r="V14" s="22">
        <v>80</v>
      </c>
      <c r="W14" s="19">
        <v>81</v>
      </c>
      <c r="X14" s="125">
        <v>72</v>
      </c>
      <c r="Y14" s="205">
        <v>233</v>
      </c>
      <c r="Z14" s="37" t="s">
        <v>43</v>
      </c>
      <c r="AA14" s="218"/>
    </row>
    <row r="15" spans="1:27" ht="12.75">
      <c r="A15" s="221"/>
      <c r="B15" s="232" t="s">
        <v>35</v>
      </c>
      <c r="C15" s="233"/>
      <c r="D15" s="138"/>
      <c r="E15" s="139">
        <v>86</v>
      </c>
      <c r="F15" s="140"/>
      <c r="G15" s="142">
        <f t="shared" si="0"/>
        <v>86</v>
      </c>
      <c r="H15" s="143" t="s">
        <v>10</v>
      </c>
      <c r="I15" s="224"/>
      <c r="J15" s="161">
        <v>96</v>
      </c>
      <c r="K15" s="162">
        <v>87</v>
      </c>
      <c r="L15" s="163">
        <v>83</v>
      </c>
      <c r="M15" s="165">
        <f>SUM(J15:L15)</f>
        <v>266</v>
      </c>
      <c r="N15" s="164" t="s">
        <v>14</v>
      </c>
      <c r="O15" s="231"/>
      <c r="P15" s="161">
        <v>83</v>
      </c>
      <c r="Q15" s="162">
        <v>87</v>
      </c>
      <c r="R15" s="163">
        <v>89</v>
      </c>
      <c r="S15" s="165">
        <f>SUM(P15:R15)</f>
        <v>259</v>
      </c>
      <c r="T15" s="164" t="s">
        <v>8</v>
      </c>
      <c r="U15" s="231"/>
      <c r="V15" s="22"/>
      <c r="W15" s="19"/>
      <c r="X15" s="125"/>
      <c r="Y15" s="126"/>
      <c r="Z15" s="37"/>
      <c r="AA15" s="218"/>
    </row>
    <row r="16" spans="1:27" ht="12.75">
      <c r="A16" s="221"/>
      <c r="B16" s="227" t="s">
        <v>51</v>
      </c>
      <c r="C16" s="228"/>
      <c r="D16" s="138"/>
      <c r="E16" s="139"/>
      <c r="F16" s="140"/>
      <c r="G16" s="142"/>
      <c r="H16" s="143"/>
      <c r="I16" s="224"/>
      <c r="J16" s="63"/>
      <c r="K16" s="64"/>
      <c r="L16" s="65"/>
      <c r="M16" s="66"/>
      <c r="N16" s="67"/>
      <c r="O16" s="231"/>
      <c r="P16" s="161">
        <v>97</v>
      </c>
      <c r="Q16" s="162">
        <v>87</v>
      </c>
      <c r="R16" s="163">
        <v>76</v>
      </c>
      <c r="S16" s="165">
        <f>SUM(P16:R16)</f>
        <v>260</v>
      </c>
      <c r="T16" s="164" t="s">
        <v>10</v>
      </c>
      <c r="U16" s="231"/>
      <c r="V16" s="22"/>
      <c r="W16" s="19"/>
      <c r="X16" s="125"/>
      <c r="Y16" s="126"/>
      <c r="Z16" s="44"/>
      <c r="AA16" s="218"/>
    </row>
    <row r="17" spans="1:27" ht="13.5" thickBot="1">
      <c r="A17" s="221"/>
      <c r="B17" s="227" t="s">
        <v>47</v>
      </c>
      <c r="C17" s="228"/>
      <c r="D17" s="138"/>
      <c r="E17" s="139"/>
      <c r="F17" s="140"/>
      <c r="G17" s="142"/>
      <c r="H17" s="143"/>
      <c r="I17" s="224"/>
      <c r="J17" s="63"/>
      <c r="K17" s="64"/>
      <c r="L17" s="65"/>
      <c r="M17" s="66"/>
      <c r="N17" s="67"/>
      <c r="O17" s="231"/>
      <c r="P17" s="161">
        <v>88</v>
      </c>
      <c r="Q17" s="162">
        <v>65</v>
      </c>
      <c r="R17" s="163">
        <v>87</v>
      </c>
      <c r="S17" s="167">
        <f>SUM(P17:R17)</f>
        <v>240</v>
      </c>
      <c r="T17" s="164" t="s">
        <v>11</v>
      </c>
      <c r="U17" s="231"/>
      <c r="V17" s="22"/>
      <c r="W17" s="19"/>
      <c r="X17" s="125"/>
      <c r="Y17" s="126"/>
      <c r="Z17" s="44"/>
      <c r="AA17" s="218"/>
    </row>
    <row r="18" spans="1:27" ht="14.25" thickBot="1" thickTop="1">
      <c r="A18" s="222"/>
      <c r="B18" s="234" t="s">
        <v>36</v>
      </c>
      <c r="C18" s="235"/>
      <c r="D18" s="144"/>
      <c r="E18" s="145">
        <v>84</v>
      </c>
      <c r="F18" s="146"/>
      <c r="G18" s="142">
        <f t="shared" si="0"/>
        <v>84</v>
      </c>
      <c r="H18" s="147" t="s">
        <v>8</v>
      </c>
      <c r="I18" s="224"/>
      <c r="J18" s="84"/>
      <c r="K18" s="70"/>
      <c r="L18" s="71"/>
      <c r="M18" s="72"/>
      <c r="N18" s="83"/>
      <c r="O18" s="224"/>
      <c r="P18" s="74"/>
      <c r="Q18" s="75"/>
      <c r="R18" s="79"/>
      <c r="S18" s="77"/>
      <c r="T18" s="100"/>
      <c r="U18" s="260"/>
      <c r="V18" s="26"/>
      <c r="W18" s="27"/>
      <c r="X18" s="28"/>
      <c r="Y18" s="30"/>
      <c r="Z18" s="29"/>
      <c r="AA18" s="219"/>
    </row>
    <row r="19" spans="1:27" ht="13.5" thickBot="1">
      <c r="A19" s="220" t="s">
        <v>30</v>
      </c>
      <c r="B19" s="225" t="s">
        <v>31</v>
      </c>
      <c r="C19" s="226"/>
      <c r="D19" s="104">
        <v>97</v>
      </c>
      <c r="E19" s="105">
        <v>93</v>
      </c>
      <c r="F19" s="107">
        <v>95</v>
      </c>
      <c r="G19" s="12">
        <f t="shared" si="0"/>
        <v>285</v>
      </c>
      <c r="H19" s="106" t="s">
        <v>12</v>
      </c>
      <c r="I19" s="223" t="s">
        <v>10</v>
      </c>
      <c r="J19" s="104">
        <v>94</v>
      </c>
      <c r="K19" s="105">
        <v>81</v>
      </c>
      <c r="L19" s="107">
        <v>95</v>
      </c>
      <c r="M19" s="12">
        <f>SUM(J19:L19)</f>
        <v>270</v>
      </c>
      <c r="N19" s="106" t="s">
        <v>9</v>
      </c>
      <c r="O19" s="223" t="s">
        <v>10</v>
      </c>
      <c r="P19" s="111">
        <v>93</v>
      </c>
      <c r="Q19" s="105">
        <v>95</v>
      </c>
      <c r="R19" s="107">
        <v>95</v>
      </c>
      <c r="S19" s="12">
        <f>SUM(P19:R19)</f>
        <v>283</v>
      </c>
      <c r="T19" s="106" t="s">
        <v>9</v>
      </c>
      <c r="U19" s="259" t="s">
        <v>14</v>
      </c>
      <c r="V19" s="111">
        <v>86</v>
      </c>
      <c r="W19" s="105">
        <v>89</v>
      </c>
      <c r="X19" s="107">
        <v>93</v>
      </c>
      <c r="Y19" s="204">
        <v>268</v>
      </c>
      <c r="Z19" s="106" t="s">
        <v>9</v>
      </c>
      <c r="AA19" s="217" t="s">
        <v>10</v>
      </c>
    </row>
    <row r="20" spans="1:27" ht="13.5" thickTop="1">
      <c r="A20" s="221"/>
      <c r="B20" s="227" t="s">
        <v>32</v>
      </c>
      <c r="C20" s="228"/>
      <c r="D20" s="161">
        <v>80</v>
      </c>
      <c r="E20" s="162">
        <v>91</v>
      </c>
      <c r="F20" s="163">
        <v>90</v>
      </c>
      <c r="G20" s="160">
        <f t="shared" si="0"/>
        <v>261</v>
      </c>
      <c r="H20" s="164" t="s">
        <v>10</v>
      </c>
      <c r="I20" s="224"/>
      <c r="J20" s="161">
        <v>72</v>
      </c>
      <c r="K20" s="162">
        <v>96</v>
      </c>
      <c r="L20" s="163">
        <v>91</v>
      </c>
      <c r="M20" s="160">
        <f>SUM(J20:L20)</f>
        <v>259</v>
      </c>
      <c r="N20" s="164" t="s">
        <v>10</v>
      </c>
      <c r="O20" s="231"/>
      <c r="P20" s="117"/>
      <c r="Q20" s="116"/>
      <c r="R20" s="118"/>
      <c r="S20" s="62"/>
      <c r="T20" s="119"/>
      <c r="U20" s="231"/>
      <c r="V20" s="120"/>
      <c r="W20" s="121"/>
      <c r="X20" s="122"/>
      <c r="Y20" s="123"/>
      <c r="Z20" s="124"/>
      <c r="AA20" s="218"/>
    </row>
    <row r="21" spans="1:27" ht="12.75">
      <c r="A21" s="221"/>
      <c r="B21" s="232" t="s">
        <v>33</v>
      </c>
      <c r="C21" s="233"/>
      <c r="D21" s="138"/>
      <c r="E21" s="139">
        <v>92</v>
      </c>
      <c r="F21" s="140"/>
      <c r="G21" s="141">
        <f t="shared" si="0"/>
        <v>92</v>
      </c>
      <c r="H21" s="143" t="s">
        <v>9</v>
      </c>
      <c r="I21" s="224"/>
      <c r="J21" s="138"/>
      <c r="K21" s="139">
        <v>95</v>
      </c>
      <c r="L21" s="140"/>
      <c r="M21" s="141">
        <f>SUM(J21:L21)</f>
        <v>95</v>
      </c>
      <c r="N21" s="143" t="s">
        <v>12</v>
      </c>
      <c r="O21" s="231"/>
      <c r="P21" s="63"/>
      <c r="Q21" s="139">
        <v>96</v>
      </c>
      <c r="R21" s="140"/>
      <c r="S21" s="168">
        <f>SUM(P21:R21)</f>
        <v>96</v>
      </c>
      <c r="T21" s="143" t="s">
        <v>12</v>
      </c>
      <c r="U21" s="231"/>
      <c r="V21" s="22"/>
      <c r="W21" s="176">
        <v>96</v>
      </c>
      <c r="X21" s="125"/>
      <c r="Y21" s="206">
        <v>96</v>
      </c>
      <c r="Z21" s="178" t="s">
        <v>12</v>
      </c>
      <c r="AA21" s="218"/>
    </row>
    <row r="22" spans="1:27" ht="12.75">
      <c r="A22" s="221"/>
      <c r="B22" s="227" t="s">
        <v>46</v>
      </c>
      <c r="C22" s="228"/>
      <c r="D22" s="68"/>
      <c r="E22" s="64"/>
      <c r="F22" s="65"/>
      <c r="G22" s="82"/>
      <c r="H22" s="67"/>
      <c r="I22" s="224"/>
      <c r="J22" s="63"/>
      <c r="K22" s="64"/>
      <c r="L22" s="65"/>
      <c r="M22" s="66"/>
      <c r="N22" s="67"/>
      <c r="O22" s="231"/>
      <c r="P22" s="161">
        <v>8</v>
      </c>
      <c r="Q22" s="162">
        <v>88</v>
      </c>
      <c r="R22" s="163">
        <v>95</v>
      </c>
      <c r="S22" s="160">
        <f>SUM(P22:R22)</f>
        <v>191</v>
      </c>
      <c r="T22" s="164" t="s">
        <v>43</v>
      </c>
      <c r="U22" s="231"/>
      <c r="V22" s="191">
        <v>83</v>
      </c>
      <c r="W22" s="192">
        <v>83</v>
      </c>
      <c r="X22" s="193">
        <v>90</v>
      </c>
      <c r="Y22" s="207">
        <v>256</v>
      </c>
      <c r="Z22" s="194" t="s">
        <v>10</v>
      </c>
      <c r="AA22" s="218"/>
    </row>
    <row r="23" spans="1:27" ht="13.5" thickBot="1">
      <c r="A23" s="221"/>
      <c r="B23" s="269"/>
      <c r="C23" s="270"/>
      <c r="D23" s="68"/>
      <c r="E23" s="64"/>
      <c r="F23" s="65"/>
      <c r="G23" s="82"/>
      <c r="H23" s="67"/>
      <c r="I23" s="224"/>
      <c r="J23" s="53"/>
      <c r="K23" s="49"/>
      <c r="L23" s="50"/>
      <c r="M23" s="54"/>
      <c r="N23" s="52"/>
      <c r="O23" s="231"/>
      <c r="P23" s="96"/>
      <c r="Q23" s="60"/>
      <c r="R23" s="94"/>
      <c r="S23" s="62"/>
      <c r="T23" s="97"/>
      <c r="U23" s="231"/>
      <c r="V23" s="22"/>
      <c r="W23" s="19"/>
      <c r="X23" s="20"/>
      <c r="Y23" s="9"/>
      <c r="Z23" s="37"/>
      <c r="AA23" s="218"/>
    </row>
    <row r="24" spans="1:27" ht="14.25" thickBot="1" thickTop="1">
      <c r="A24" s="222"/>
      <c r="B24" s="271"/>
      <c r="C24" s="243"/>
      <c r="D24" s="69"/>
      <c r="E24" s="70"/>
      <c r="F24" s="71"/>
      <c r="G24" s="82"/>
      <c r="H24" s="83"/>
      <c r="I24" s="224"/>
      <c r="J24" s="84"/>
      <c r="K24" s="70"/>
      <c r="L24" s="71"/>
      <c r="M24" s="72"/>
      <c r="N24" s="83"/>
      <c r="O24" s="224"/>
      <c r="P24" s="74"/>
      <c r="Q24" s="75"/>
      <c r="R24" s="79"/>
      <c r="S24" s="77"/>
      <c r="T24" s="100"/>
      <c r="U24" s="260"/>
      <c r="V24" s="26"/>
      <c r="W24" s="27"/>
      <c r="X24" s="28"/>
      <c r="Y24" s="30"/>
      <c r="Z24" s="29"/>
      <c r="AA24" s="219"/>
    </row>
    <row r="25" spans="1:27" ht="13.5" thickBot="1">
      <c r="A25" s="237" t="s">
        <v>15</v>
      </c>
      <c r="B25" s="240" t="s">
        <v>26</v>
      </c>
      <c r="C25" s="241"/>
      <c r="D25" s="151">
        <v>77</v>
      </c>
      <c r="E25" s="152">
        <v>87</v>
      </c>
      <c r="F25" s="156">
        <v>97</v>
      </c>
      <c r="G25" s="154">
        <f>SUM(D25:F25)</f>
        <v>261</v>
      </c>
      <c r="H25" s="169" t="s">
        <v>14</v>
      </c>
      <c r="I25" s="223" t="s">
        <v>12</v>
      </c>
      <c r="J25" s="151">
        <v>93</v>
      </c>
      <c r="K25" s="152">
        <v>94</v>
      </c>
      <c r="L25" s="156">
        <v>94</v>
      </c>
      <c r="M25" s="154">
        <f>SUM(J25:L25)</f>
        <v>281</v>
      </c>
      <c r="N25" s="155" t="s">
        <v>12</v>
      </c>
      <c r="O25" s="223" t="s">
        <v>12</v>
      </c>
      <c r="P25" s="112"/>
      <c r="Q25" s="113"/>
      <c r="R25" s="114"/>
      <c r="S25" s="101"/>
      <c r="T25" s="102"/>
      <c r="U25" s="259" t="s">
        <v>9</v>
      </c>
      <c r="V25" s="187">
        <v>96</v>
      </c>
      <c r="W25" s="188">
        <v>92</v>
      </c>
      <c r="X25" s="189">
        <v>91</v>
      </c>
      <c r="Y25" s="196">
        <v>279</v>
      </c>
      <c r="Z25" s="190" t="s">
        <v>12</v>
      </c>
      <c r="AA25" s="217" t="s">
        <v>12</v>
      </c>
    </row>
    <row r="26" spans="1:27" ht="13.5" thickTop="1">
      <c r="A26" s="238"/>
      <c r="B26" s="244" t="s">
        <v>17</v>
      </c>
      <c r="C26" s="245"/>
      <c r="D26" s="103">
        <v>96</v>
      </c>
      <c r="E26" s="92">
        <v>88</v>
      </c>
      <c r="F26" s="93">
        <v>92</v>
      </c>
      <c r="G26" s="45">
        <f>SUM(D26:F26)</f>
        <v>276</v>
      </c>
      <c r="H26" s="170" t="s">
        <v>9</v>
      </c>
      <c r="I26" s="224"/>
      <c r="J26" s="103">
        <v>90</v>
      </c>
      <c r="K26" s="92">
        <v>83</v>
      </c>
      <c r="L26" s="93">
        <v>86</v>
      </c>
      <c r="M26" s="45">
        <f>SUM(J26:L26)</f>
        <v>259</v>
      </c>
      <c r="N26" s="88" t="s">
        <v>8</v>
      </c>
      <c r="O26" s="231"/>
      <c r="P26" s="103">
        <v>91</v>
      </c>
      <c r="Q26" s="92">
        <v>83</v>
      </c>
      <c r="R26" s="93">
        <v>87</v>
      </c>
      <c r="S26" s="45">
        <f>SUM(P26:R26)</f>
        <v>261</v>
      </c>
      <c r="T26" s="88" t="s">
        <v>14</v>
      </c>
      <c r="U26" s="231"/>
      <c r="V26" s="120"/>
      <c r="W26" s="121"/>
      <c r="X26" s="122"/>
      <c r="Y26" s="123"/>
      <c r="Z26" s="124"/>
      <c r="AA26" s="218"/>
    </row>
    <row r="27" spans="1:27" ht="12.75">
      <c r="A27" s="238"/>
      <c r="B27" s="229" t="s">
        <v>18</v>
      </c>
      <c r="C27" s="230"/>
      <c r="D27" s="98">
        <v>86</v>
      </c>
      <c r="E27" s="64">
        <v>90</v>
      </c>
      <c r="F27" s="85">
        <v>94</v>
      </c>
      <c r="G27" s="130">
        <f>SUM(D27:F27)</f>
        <v>270</v>
      </c>
      <c r="H27" s="171" t="s">
        <v>12</v>
      </c>
      <c r="I27" s="224"/>
      <c r="J27" s="98">
        <v>92</v>
      </c>
      <c r="K27" s="64">
        <v>88</v>
      </c>
      <c r="L27" s="85">
        <v>79</v>
      </c>
      <c r="M27" s="130">
        <f>SUM(J27:L27)</f>
        <v>259</v>
      </c>
      <c r="N27" s="67" t="s">
        <v>10</v>
      </c>
      <c r="O27" s="231"/>
      <c r="P27" s="98">
        <v>78</v>
      </c>
      <c r="Q27" s="64">
        <v>77</v>
      </c>
      <c r="R27" s="85">
        <v>76</v>
      </c>
      <c r="S27" s="130">
        <f>SUM(P27:R27)</f>
        <v>231</v>
      </c>
      <c r="T27" s="67" t="s">
        <v>8</v>
      </c>
      <c r="U27" s="231"/>
      <c r="V27" s="183">
        <v>91</v>
      </c>
      <c r="W27" s="184">
        <v>77</v>
      </c>
      <c r="X27" s="185">
        <v>78</v>
      </c>
      <c r="Y27" s="197">
        <v>246</v>
      </c>
      <c r="Z27" s="186" t="s">
        <v>11</v>
      </c>
      <c r="AA27" s="218"/>
    </row>
    <row r="28" spans="1:27" ht="12.75">
      <c r="A28" s="238"/>
      <c r="B28" s="274" t="s">
        <v>37</v>
      </c>
      <c r="C28" s="228"/>
      <c r="D28" s="157">
        <v>72</v>
      </c>
      <c r="E28" s="158">
        <v>58</v>
      </c>
      <c r="F28" s="159">
        <v>74</v>
      </c>
      <c r="G28" s="166">
        <f>SUM(D28:F28)</f>
        <v>204</v>
      </c>
      <c r="H28" s="172" t="s">
        <v>8</v>
      </c>
      <c r="I28" s="224"/>
      <c r="J28" s="96"/>
      <c r="K28" s="60"/>
      <c r="L28" s="61"/>
      <c r="M28" s="62"/>
      <c r="N28" s="95"/>
      <c r="O28" s="231"/>
      <c r="P28" s="96"/>
      <c r="Q28" s="60"/>
      <c r="R28" s="94"/>
      <c r="S28" s="62"/>
      <c r="T28" s="97"/>
      <c r="U28" s="231"/>
      <c r="V28" s="22"/>
      <c r="W28" s="19"/>
      <c r="X28" s="125"/>
      <c r="Y28" s="126"/>
      <c r="Z28" s="127"/>
      <c r="AA28" s="218"/>
    </row>
    <row r="29" spans="1:27" ht="12.75">
      <c r="A29" s="238"/>
      <c r="B29" s="232" t="s">
        <v>38</v>
      </c>
      <c r="C29" s="233"/>
      <c r="D29" s="148"/>
      <c r="E29" s="139">
        <v>91</v>
      </c>
      <c r="F29" s="149"/>
      <c r="G29" s="150">
        <f>SUM(D29:F29)</f>
        <v>91</v>
      </c>
      <c r="H29" s="173" t="s">
        <v>14</v>
      </c>
      <c r="I29" s="224"/>
      <c r="J29" s="148"/>
      <c r="K29" s="139">
        <v>86</v>
      </c>
      <c r="L29" s="149"/>
      <c r="M29" s="150">
        <f>SUM(J29:L29)</f>
        <v>86</v>
      </c>
      <c r="N29" s="143" t="s">
        <v>10</v>
      </c>
      <c r="O29" s="231"/>
      <c r="P29" s="96"/>
      <c r="Q29" s="60"/>
      <c r="R29" s="94"/>
      <c r="S29" s="62"/>
      <c r="T29" s="97"/>
      <c r="U29" s="231"/>
      <c r="V29" s="22"/>
      <c r="W29" s="19"/>
      <c r="X29" s="20"/>
      <c r="Y29" s="9"/>
      <c r="Z29" s="37"/>
      <c r="AA29" s="218"/>
    </row>
    <row r="30" spans="1:27" ht="13.5" thickBot="1">
      <c r="A30" s="238"/>
      <c r="B30" s="229" t="s">
        <v>48</v>
      </c>
      <c r="C30" s="230"/>
      <c r="D30" s="98"/>
      <c r="E30" s="64"/>
      <c r="F30" s="85"/>
      <c r="G30" s="66"/>
      <c r="H30" s="171"/>
      <c r="I30" s="224"/>
      <c r="J30" s="89"/>
      <c r="K30" s="86"/>
      <c r="L30" s="87"/>
      <c r="M30" s="51"/>
      <c r="N30" s="91"/>
      <c r="O30" s="231"/>
      <c r="P30" s="98">
        <v>99</v>
      </c>
      <c r="Q30" s="64">
        <v>89</v>
      </c>
      <c r="R30" s="85">
        <v>90</v>
      </c>
      <c r="S30" s="130">
        <f>SUM(P30:R30)</f>
        <v>278</v>
      </c>
      <c r="T30" s="67" t="s">
        <v>12</v>
      </c>
      <c r="U30" s="231"/>
      <c r="V30" s="22">
        <v>97</v>
      </c>
      <c r="W30" s="19">
        <v>86</v>
      </c>
      <c r="X30" s="20">
        <v>82</v>
      </c>
      <c r="Y30" s="198">
        <v>265</v>
      </c>
      <c r="Z30" s="37" t="s">
        <v>14</v>
      </c>
      <c r="AA30" s="218"/>
    </row>
    <row r="31" spans="1:27" ht="14.25" thickBot="1" thickTop="1">
      <c r="A31" s="239"/>
      <c r="B31" s="242"/>
      <c r="C31" s="243"/>
      <c r="D31" s="69"/>
      <c r="E31" s="70"/>
      <c r="F31" s="99"/>
      <c r="G31" s="72"/>
      <c r="H31" s="174"/>
      <c r="I31" s="262"/>
      <c r="J31" s="84"/>
      <c r="K31" s="70"/>
      <c r="L31" s="71"/>
      <c r="M31" s="72"/>
      <c r="N31" s="83"/>
      <c r="O31" s="236"/>
      <c r="P31" s="74"/>
      <c r="Q31" s="75"/>
      <c r="R31" s="79"/>
      <c r="S31" s="77"/>
      <c r="T31" s="100"/>
      <c r="U31" s="264"/>
      <c r="V31" s="26"/>
      <c r="W31" s="27"/>
      <c r="X31" s="28"/>
      <c r="Y31" s="30"/>
      <c r="Z31" s="29"/>
      <c r="AA31" s="261"/>
    </row>
    <row r="32" spans="2:3" ht="14.25" customHeight="1">
      <c r="B32" s="15"/>
      <c r="C32" s="15"/>
    </row>
    <row r="33" spans="2:3" ht="14.25" customHeight="1">
      <c r="B33" s="15"/>
      <c r="C33" s="15"/>
    </row>
    <row r="34" spans="1:3" ht="14.25" customHeight="1">
      <c r="A34" s="43" t="s">
        <v>23</v>
      </c>
      <c r="B34" s="38"/>
      <c r="C34" s="39" t="s">
        <v>20</v>
      </c>
    </row>
    <row r="35" spans="2:3" ht="14.25" customHeight="1">
      <c r="B35" s="46"/>
      <c r="C35" s="108" t="s">
        <v>21</v>
      </c>
    </row>
    <row r="36" spans="2:3" ht="14.25" customHeight="1">
      <c r="B36" s="136"/>
      <c r="C36" s="137" t="s">
        <v>29</v>
      </c>
    </row>
    <row r="37" spans="2:8" ht="12.75">
      <c r="B37" s="40"/>
      <c r="C37" s="41" t="s">
        <v>22</v>
      </c>
      <c r="D37" s="42"/>
      <c r="E37" s="42"/>
      <c r="F37" s="42"/>
      <c r="G37" s="42"/>
      <c r="H37" s="42"/>
    </row>
    <row r="38" spans="2:3" ht="14.25" customHeight="1">
      <c r="B38" s="15"/>
      <c r="C38" s="15"/>
    </row>
    <row r="39" spans="3:4" ht="12.75">
      <c r="C39" s="132"/>
      <c r="D39" s="133"/>
    </row>
    <row r="40" spans="1:27" ht="15.75" customHeight="1">
      <c r="A40" s="272" t="s">
        <v>7</v>
      </c>
      <c r="B40" s="272"/>
      <c r="C40" s="134"/>
      <c r="D40" s="199"/>
      <c r="E40" s="13"/>
      <c r="F40" s="13"/>
      <c r="G40" s="200">
        <v>515</v>
      </c>
      <c r="H40" s="13"/>
      <c r="I40" s="14"/>
      <c r="J40" s="13"/>
      <c r="K40" s="13"/>
      <c r="L40" s="13"/>
      <c r="M40" s="200">
        <f>SUM(M5:M8)</f>
        <v>712</v>
      </c>
      <c r="N40" s="13"/>
      <c r="O40" s="14"/>
      <c r="P40" s="13"/>
      <c r="Q40" s="13"/>
      <c r="R40" s="13"/>
      <c r="S40" s="48">
        <v>344</v>
      </c>
      <c r="T40" s="131"/>
      <c r="U40" s="14"/>
      <c r="V40" s="13"/>
      <c r="W40" s="13"/>
      <c r="X40" s="13"/>
      <c r="Y40" s="201">
        <v>627</v>
      </c>
      <c r="Z40" s="13">
        <v>1854</v>
      </c>
      <c r="AA40" s="199" t="s">
        <v>10</v>
      </c>
    </row>
    <row r="41" spans="1:27" ht="15.75">
      <c r="A41" s="272" t="s">
        <v>13</v>
      </c>
      <c r="B41" s="272"/>
      <c r="C41" s="134"/>
      <c r="D41" s="199"/>
      <c r="E41" s="13"/>
      <c r="F41" s="13"/>
      <c r="G41" s="47">
        <f>SUM(G11:G13)</f>
        <v>673</v>
      </c>
      <c r="H41" s="13"/>
      <c r="I41" s="14"/>
      <c r="J41" s="13"/>
      <c r="K41" s="13"/>
      <c r="L41" s="13"/>
      <c r="M41" s="200">
        <f>M13+M14+M15</f>
        <v>773</v>
      </c>
      <c r="N41" s="13"/>
      <c r="O41" s="14"/>
      <c r="P41" s="13"/>
      <c r="Q41" s="13"/>
      <c r="R41" s="13"/>
      <c r="S41" s="200">
        <f>S11+S16+S15</f>
        <v>802</v>
      </c>
      <c r="T41" s="131"/>
      <c r="U41" s="14"/>
      <c r="V41" s="13"/>
      <c r="W41" s="13"/>
      <c r="X41" s="13"/>
      <c r="Y41" s="201">
        <v>773</v>
      </c>
      <c r="Z41" s="13">
        <v>2348</v>
      </c>
      <c r="AA41" s="199" t="s">
        <v>9</v>
      </c>
    </row>
    <row r="42" spans="1:27" ht="15.75">
      <c r="A42" s="272" t="s">
        <v>30</v>
      </c>
      <c r="B42" s="273"/>
      <c r="C42" s="134"/>
      <c r="D42" s="199"/>
      <c r="E42" s="13"/>
      <c r="F42" s="13"/>
      <c r="G42" s="200">
        <f>SUM(G19:G21)</f>
        <v>638</v>
      </c>
      <c r="H42" s="13"/>
      <c r="I42" s="14"/>
      <c r="J42" s="13"/>
      <c r="K42" s="13"/>
      <c r="L42" s="13"/>
      <c r="M42" s="200">
        <f>SUM(M19:M21)</f>
        <v>624</v>
      </c>
      <c r="N42" s="13"/>
      <c r="O42" s="14"/>
      <c r="P42" s="13"/>
      <c r="Q42" s="13"/>
      <c r="R42" s="13"/>
      <c r="S42" s="47">
        <f>SUM(S19:S22)</f>
        <v>570</v>
      </c>
      <c r="T42" s="131"/>
      <c r="U42" s="14"/>
      <c r="V42" s="13"/>
      <c r="W42" s="13"/>
      <c r="X42" s="13"/>
      <c r="Y42" s="201">
        <v>620</v>
      </c>
      <c r="Z42" s="13">
        <v>1882</v>
      </c>
      <c r="AA42" s="199" t="s">
        <v>14</v>
      </c>
    </row>
    <row r="43" spans="1:27" ht="15.75">
      <c r="A43" s="272" t="s">
        <v>15</v>
      </c>
      <c r="B43" s="273"/>
      <c r="C43" s="134"/>
      <c r="D43" s="199"/>
      <c r="E43" s="13"/>
      <c r="F43" s="13"/>
      <c r="G43" s="200">
        <f>SUM(G25:G27)</f>
        <v>807</v>
      </c>
      <c r="H43" s="13"/>
      <c r="I43" s="14"/>
      <c r="J43" s="13"/>
      <c r="K43" s="13"/>
      <c r="L43" s="13"/>
      <c r="M43" s="200">
        <f>SUM(M25:M27)</f>
        <v>799</v>
      </c>
      <c r="N43" s="13"/>
      <c r="O43" s="14"/>
      <c r="P43" s="13"/>
      <c r="Q43" s="13"/>
      <c r="R43" s="13"/>
      <c r="S43" s="47">
        <f>SUM(S25:S30)</f>
        <v>770</v>
      </c>
      <c r="T43" s="131"/>
      <c r="U43" s="14"/>
      <c r="V43" s="13"/>
      <c r="W43" s="13"/>
      <c r="X43" s="13"/>
      <c r="Y43" s="201">
        <v>790</v>
      </c>
      <c r="Z43" s="13">
        <v>2396</v>
      </c>
      <c r="AA43" s="199" t="s">
        <v>12</v>
      </c>
    </row>
    <row r="46" spans="1:3" ht="15.75">
      <c r="A46" s="209" t="s">
        <v>53</v>
      </c>
      <c r="B46" s="209"/>
      <c r="C46" s="209"/>
    </row>
    <row r="47" spans="1:3" ht="15.75">
      <c r="A47" s="209"/>
      <c r="B47" s="209"/>
      <c r="C47" s="209"/>
    </row>
    <row r="48" spans="1:13" ht="15">
      <c r="A48" s="210" t="s">
        <v>29</v>
      </c>
      <c r="B48" s="210"/>
      <c r="C48" s="211" t="s">
        <v>54</v>
      </c>
      <c r="D48" s="216" t="s">
        <v>33</v>
      </c>
      <c r="E48" s="216"/>
      <c r="F48" s="216"/>
      <c r="G48" s="216"/>
      <c r="H48" s="216"/>
      <c r="I48" s="216" t="s">
        <v>66</v>
      </c>
      <c r="J48" s="216"/>
      <c r="K48" s="216"/>
      <c r="L48" s="216"/>
      <c r="M48" s="216"/>
    </row>
    <row r="49" spans="1:13" ht="12.75">
      <c r="A49" s="213"/>
      <c r="B49" s="213"/>
      <c r="C49" s="214" t="s">
        <v>56</v>
      </c>
      <c r="D49" s="215" t="s">
        <v>34</v>
      </c>
      <c r="E49" s="215"/>
      <c r="F49" s="215"/>
      <c r="G49" s="215"/>
      <c r="H49" s="215"/>
      <c r="I49" s="215" t="s">
        <v>59</v>
      </c>
      <c r="J49" s="215"/>
      <c r="K49" s="215"/>
      <c r="L49" s="215"/>
      <c r="M49" s="215"/>
    </row>
    <row r="50" spans="1:3" ht="15.75">
      <c r="A50" s="209"/>
      <c r="B50" s="209"/>
      <c r="C50" s="209"/>
    </row>
    <row r="51" spans="1:13" ht="15">
      <c r="A51" s="210" t="s">
        <v>20</v>
      </c>
      <c r="B51" s="210"/>
      <c r="C51" s="211" t="s">
        <v>54</v>
      </c>
      <c r="D51" s="216" t="s">
        <v>31</v>
      </c>
      <c r="E51" s="216"/>
      <c r="F51" s="216"/>
      <c r="G51" s="216"/>
      <c r="H51" s="216"/>
      <c r="I51" s="216" t="s">
        <v>66</v>
      </c>
      <c r="J51" s="216"/>
      <c r="K51" s="216"/>
      <c r="L51" s="216"/>
      <c r="M51" s="216"/>
    </row>
    <row r="52" spans="3:13" s="213" customFormat="1" ht="12.75">
      <c r="C52" s="214" t="s">
        <v>56</v>
      </c>
      <c r="D52" s="215" t="s">
        <v>24</v>
      </c>
      <c r="E52" s="215"/>
      <c r="F52" s="215"/>
      <c r="G52" s="215"/>
      <c r="H52" s="215"/>
      <c r="I52" s="215" t="s">
        <v>57</v>
      </c>
      <c r="J52" s="215"/>
      <c r="K52" s="215"/>
      <c r="L52" s="215"/>
      <c r="M52" s="215"/>
    </row>
    <row r="53" spans="3:13" s="213" customFormat="1" ht="12.75">
      <c r="C53" s="214" t="s">
        <v>58</v>
      </c>
      <c r="D53" s="215" t="s">
        <v>17</v>
      </c>
      <c r="E53" s="215"/>
      <c r="F53" s="215"/>
      <c r="G53" s="215"/>
      <c r="H53" s="215"/>
      <c r="I53" s="215" t="s">
        <v>55</v>
      </c>
      <c r="J53" s="215"/>
      <c r="K53" s="215"/>
      <c r="L53" s="215"/>
      <c r="M53" s="215"/>
    </row>
    <row r="54" spans="3:13" ht="12.75"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1:13" ht="15">
      <c r="A55" s="210" t="s">
        <v>21</v>
      </c>
      <c r="B55" s="210"/>
      <c r="C55" s="214" t="s">
        <v>54</v>
      </c>
      <c r="D55" s="215" t="s">
        <v>26</v>
      </c>
      <c r="E55" s="215"/>
      <c r="F55" s="215"/>
      <c r="G55" s="215"/>
      <c r="H55" s="215"/>
      <c r="I55" s="215" t="s">
        <v>55</v>
      </c>
      <c r="J55" s="215"/>
      <c r="K55" s="215"/>
      <c r="L55" s="215"/>
      <c r="M55" s="215"/>
    </row>
    <row r="56" spans="3:13" ht="12.75">
      <c r="C56" s="214" t="s">
        <v>56</v>
      </c>
      <c r="D56" s="215" t="s">
        <v>25</v>
      </c>
      <c r="E56" s="215"/>
      <c r="F56" s="215"/>
      <c r="G56" s="215"/>
      <c r="H56" s="215"/>
      <c r="I56" s="215" t="s">
        <v>59</v>
      </c>
      <c r="J56" s="215"/>
      <c r="K56" s="215"/>
      <c r="L56" s="215"/>
      <c r="M56" s="215"/>
    </row>
    <row r="57" spans="3:13" ht="12.75">
      <c r="C57" s="214" t="s">
        <v>58</v>
      </c>
      <c r="D57" s="215" t="s">
        <v>18</v>
      </c>
      <c r="E57" s="215"/>
      <c r="F57" s="215"/>
      <c r="G57" s="215"/>
      <c r="H57" s="215"/>
      <c r="I57" s="215" t="s">
        <v>55</v>
      </c>
      <c r="J57" s="215"/>
      <c r="K57" s="215"/>
      <c r="L57" s="215"/>
      <c r="M57" s="215"/>
    </row>
    <row r="58" spans="3:13" ht="12.75"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1:13" ht="15">
      <c r="A59" s="210" t="s">
        <v>60</v>
      </c>
      <c r="B59" s="210"/>
      <c r="C59" s="214" t="s">
        <v>54</v>
      </c>
      <c r="D59" s="215" t="s">
        <v>61</v>
      </c>
      <c r="E59" s="215"/>
      <c r="F59" s="215"/>
      <c r="G59" s="215"/>
      <c r="H59" s="212"/>
      <c r="I59" s="212"/>
      <c r="J59" s="133"/>
      <c r="K59" s="133"/>
      <c r="L59" s="133"/>
      <c r="M59" s="133"/>
    </row>
    <row r="60" spans="3:13" ht="12.75">
      <c r="C60" s="214" t="s">
        <v>56</v>
      </c>
      <c r="D60" s="215" t="s">
        <v>62</v>
      </c>
      <c r="E60" s="215"/>
      <c r="F60" s="215"/>
      <c r="G60" s="215"/>
      <c r="H60" s="212"/>
      <c r="I60" s="212"/>
      <c r="J60" s="133"/>
      <c r="K60" s="133"/>
      <c r="L60" s="133"/>
      <c r="M60" s="133"/>
    </row>
    <row r="61" spans="3:13" ht="12.75">
      <c r="C61" s="214" t="s">
        <v>58</v>
      </c>
      <c r="D61" s="215" t="s">
        <v>65</v>
      </c>
      <c r="E61" s="215"/>
      <c r="F61" s="215"/>
      <c r="G61" s="215"/>
      <c r="H61" s="212"/>
      <c r="I61" s="212"/>
      <c r="J61" s="133"/>
      <c r="K61" s="133"/>
      <c r="L61" s="133"/>
      <c r="M61" s="133"/>
    </row>
    <row r="62" spans="3:6" ht="12.75">
      <c r="C62" s="214" t="s">
        <v>64</v>
      </c>
      <c r="D62" s="216" t="s">
        <v>63</v>
      </c>
      <c r="E62" s="216"/>
      <c r="F62" s="216"/>
    </row>
  </sheetData>
  <sheetProtection/>
  <mergeCells count="78">
    <mergeCell ref="A40:B40"/>
    <mergeCell ref="B22:C22"/>
    <mergeCell ref="A42:B42"/>
    <mergeCell ref="A41:B41"/>
    <mergeCell ref="A43:B43"/>
    <mergeCell ref="I25:I31"/>
    <mergeCell ref="AA25:AA31"/>
    <mergeCell ref="U25:U31"/>
    <mergeCell ref="O25:O31"/>
    <mergeCell ref="B28:C28"/>
    <mergeCell ref="B30:C30"/>
    <mergeCell ref="B9:C9"/>
    <mergeCell ref="A19:A24"/>
    <mergeCell ref="B7:C7"/>
    <mergeCell ref="I19:I24"/>
    <mergeCell ref="B6:C6"/>
    <mergeCell ref="B10:C10"/>
    <mergeCell ref="B8:C8"/>
    <mergeCell ref="B23:C23"/>
    <mergeCell ref="B24:C24"/>
    <mergeCell ref="B19:C19"/>
    <mergeCell ref="A5:A10"/>
    <mergeCell ref="I5:I10"/>
    <mergeCell ref="B5:C5"/>
    <mergeCell ref="U19:U24"/>
    <mergeCell ref="AA5:AA10"/>
    <mergeCell ref="AA19:AA24"/>
    <mergeCell ref="U5:U10"/>
    <mergeCell ref="B14:C14"/>
    <mergeCell ref="B20:C20"/>
    <mergeCell ref="U11:U18"/>
    <mergeCell ref="A1:AA1"/>
    <mergeCell ref="A3:A4"/>
    <mergeCell ref="B3:C4"/>
    <mergeCell ref="D3:I3"/>
    <mergeCell ref="J3:O3"/>
    <mergeCell ref="P3:U3"/>
    <mergeCell ref="V3:AA3"/>
    <mergeCell ref="B18:C18"/>
    <mergeCell ref="O5:O10"/>
    <mergeCell ref="A25:A31"/>
    <mergeCell ref="B25:C25"/>
    <mergeCell ref="B29:C29"/>
    <mergeCell ref="B21:C21"/>
    <mergeCell ref="B31:C31"/>
    <mergeCell ref="O19:O24"/>
    <mergeCell ref="B27:C27"/>
    <mergeCell ref="B26:C26"/>
    <mergeCell ref="AA11:AA18"/>
    <mergeCell ref="A11:A18"/>
    <mergeCell ref="I11:I18"/>
    <mergeCell ref="B11:C11"/>
    <mergeCell ref="B12:C12"/>
    <mergeCell ref="B13:C13"/>
    <mergeCell ref="B16:C16"/>
    <mergeCell ref="B17:C17"/>
    <mergeCell ref="O11:O18"/>
    <mergeCell ref="B15:C15"/>
    <mergeCell ref="D56:H56"/>
    <mergeCell ref="I56:M56"/>
    <mergeCell ref="D57:H57"/>
    <mergeCell ref="I57:M57"/>
    <mergeCell ref="D51:H51"/>
    <mergeCell ref="I51:M51"/>
    <mergeCell ref="D52:H52"/>
    <mergeCell ref="I52:M52"/>
    <mergeCell ref="D53:H53"/>
    <mergeCell ref="I53:M53"/>
    <mergeCell ref="D59:G59"/>
    <mergeCell ref="D60:G60"/>
    <mergeCell ref="D61:G61"/>
    <mergeCell ref="D62:F62"/>
    <mergeCell ref="D48:H48"/>
    <mergeCell ref="I48:M48"/>
    <mergeCell ref="D49:H49"/>
    <mergeCell ref="I49:M49"/>
    <mergeCell ref="D55:H55"/>
    <mergeCell ref="I55:M55"/>
  </mergeCells>
  <printOptions/>
  <pageMargins left="0.18" right="0.16" top="0.28" bottom="0.39" header="0.4921259845" footer="0.49212598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</dc:creator>
  <cp:keywords/>
  <dc:description/>
  <cp:lastModifiedBy>Jarda</cp:lastModifiedBy>
  <cp:lastPrinted>2016-10-28T19:38:40Z</cp:lastPrinted>
  <dcterms:created xsi:type="dcterms:W3CDTF">2007-11-03T22:25:36Z</dcterms:created>
  <dcterms:modified xsi:type="dcterms:W3CDTF">2016-11-19T12:19:05Z</dcterms:modified>
  <cp:category/>
  <cp:version/>
  <cp:contentType/>
  <cp:contentStatus/>
</cp:coreProperties>
</file>